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EXE PAAR 2023\ANEXE NOI\"/>
    </mc:Choice>
  </mc:AlternateContent>
  <xr:revisionPtr revIDLastSave="0" documentId="8_{B90B8958-2227-4859-BC79-CE315BE394B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T54" i="1" l="1"/>
  <c r="U54" i="1"/>
  <c r="V54" i="1"/>
  <c r="W54" i="1"/>
  <c r="X54" i="1"/>
  <c r="K54" i="1"/>
  <c r="L54" i="1"/>
  <c r="T44" i="1"/>
  <c r="U44" i="1"/>
  <c r="V44" i="1"/>
  <c r="W44" i="1"/>
  <c r="X44" i="1"/>
  <c r="L44" i="1"/>
  <c r="K44" i="1"/>
  <c r="F41" i="1"/>
</calcChain>
</file>

<file path=xl/sharedStrings.xml><?xml version="1.0" encoding="utf-8"?>
<sst xmlns="http://schemas.openxmlformats.org/spreadsheetml/2006/main" count="227" uniqueCount="108">
  <si>
    <t>Pagube</t>
  </si>
  <si>
    <t>Forte participante</t>
  </si>
  <si>
    <t>UP</t>
  </si>
  <si>
    <t>ua</t>
  </si>
  <si>
    <t>Comp</t>
  </si>
  <si>
    <t>varsta</t>
  </si>
  <si>
    <t>din care</t>
  </si>
  <si>
    <t>masa lemn</t>
  </si>
  <si>
    <t>puieti</t>
  </si>
  <si>
    <t>ob</t>
  </si>
  <si>
    <t>S</t>
  </si>
  <si>
    <t>Po</t>
  </si>
  <si>
    <t>Pl</t>
  </si>
  <si>
    <t>J</t>
  </si>
  <si>
    <t>C</t>
  </si>
  <si>
    <t>ziua</t>
  </si>
  <si>
    <t>luna</t>
  </si>
  <si>
    <t>litiera</t>
  </si>
  <si>
    <t>plant/reg n</t>
  </si>
  <si>
    <t>val</t>
  </si>
  <si>
    <t>anul 2007</t>
  </si>
  <si>
    <t>nu s-au produs incendii</t>
  </si>
  <si>
    <t>anul 2008</t>
  </si>
  <si>
    <t>anul 2009</t>
  </si>
  <si>
    <t>anul 2010</t>
  </si>
  <si>
    <t>anul 2011</t>
  </si>
  <si>
    <t>anul 2012</t>
  </si>
  <si>
    <t>Bretcu</t>
  </si>
  <si>
    <t>VI</t>
  </si>
  <si>
    <t>413AB</t>
  </si>
  <si>
    <t>10Fa</t>
  </si>
  <si>
    <t>iul</t>
  </si>
  <si>
    <t>nu se cunosc</t>
  </si>
  <si>
    <t>x</t>
  </si>
  <si>
    <t>Talisoara</t>
  </si>
  <si>
    <t>IV</t>
  </si>
  <si>
    <t>6A%,7G</t>
  </si>
  <si>
    <t>9Mo,1Dt</t>
  </si>
  <si>
    <t>VIII</t>
  </si>
  <si>
    <t>115E</t>
  </si>
  <si>
    <t>8Mo1La1Fa</t>
  </si>
  <si>
    <t>aug</t>
  </si>
  <si>
    <t>42E</t>
  </si>
  <si>
    <t>Me</t>
  </si>
  <si>
    <t>Total 2012</t>
  </si>
  <si>
    <t>anul 2013</t>
  </si>
  <si>
    <t>Comandau</t>
  </si>
  <si>
    <t>V</t>
  </si>
  <si>
    <t>66 A %</t>
  </si>
  <si>
    <t>9Mo1La</t>
  </si>
  <si>
    <t>cercet. Politie</t>
  </si>
  <si>
    <t>Covasna</t>
  </si>
  <si>
    <t>66 G %</t>
  </si>
  <si>
    <t>8Mo1Br1Fa</t>
  </si>
  <si>
    <t>Total 2013</t>
  </si>
  <si>
    <t>anul 2014</t>
  </si>
  <si>
    <t>anul 2015</t>
  </si>
  <si>
    <t xml:space="preserve">I </t>
  </si>
  <si>
    <t>151 C</t>
  </si>
  <si>
    <t>nov</t>
  </si>
  <si>
    <t>anul 2016</t>
  </si>
  <si>
    <t>anul 2017</t>
  </si>
  <si>
    <t>anul 2018</t>
  </si>
  <si>
    <t>III</t>
  </si>
  <si>
    <t>10 Go</t>
  </si>
  <si>
    <t>apr</t>
  </si>
  <si>
    <t>anul 2019</t>
  </si>
  <si>
    <t xml:space="preserve">II </t>
  </si>
  <si>
    <t>101E</t>
  </si>
  <si>
    <t>6Go1Pam,3Fr</t>
  </si>
  <si>
    <t>data stingerii</t>
  </si>
  <si>
    <t>data izbucnirii</t>
  </si>
  <si>
    <t>total</t>
  </si>
  <si>
    <t>coronament</t>
  </si>
  <si>
    <t>cauzele izbucnirii incendiului</t>
  </si>
  <si>
    <t>Identitatea vinovata</t>
  </si>
  <si>
    <t>Locatia ocolului Silvic</t>
  </si>
  <si>
    <t>Nr.crt</t>
  </si>
  <si>
    <t>autor necunoscut</t>
  </si>
  <si>
    <t>Situaţia privind numărul incendiilor de păduri produse în perioada 2007 – 2023</t>
  </si>
  <si>
    <t>anul 2020</t>
  </si>
  <si>
    <t>II</t>
  </si>
  <si>
    <t>94E,95C</t>
  </si>
  <si>
    <t>mart</t>
  </si>
  <si>
    <t>Suprafata afectata -ha-</t>
  </si>
  <si>
    <t>18E,103</t>
  </si>
  <si>
    <t>păşune</t>
  </si>
  <si>
    <t>I</t>
  </si>
  <si>
    <t>63AB</t>
  </si>
  <si>
    <t>120-20</t>
  </si>
  <si>
    <t>5A,B</t>
  </si>
  <si>
    <t>9Fa1Ca, 8Fa1Fr1An</t>
  </si>
  <si>
    <t>anul 2021</t>
  </si>
  <si>
    <t>anul 2022</t>
  </si>
  <si>
    <t>94D,95C</t>
  </si>
  <si>
    <t>100B</t>
  </si>
  <si>
    <t>84D</t>
  </si>
  <si>
    <t>Ii</t>
  </si>
  <si>
    <t>101C,E</t>
  </si>
  <si>
    <t>Total 2020</t>
  </si>
  <si>
    <t>anul 2023</t>
  </si>
  <si>
    <t>Total 2022</t>
  </si>
  <si>
    <t>10Go</t>
  </si>
  <si>
    <t>110-65</t>
  </si>
  <si>
    <t>6Fa1Go3Me, 10Go</t>
  </si>
  <si>
    <t>90-100</t>
  </si>
  <si>
    <t>8Go2Ca, 6Go4DT</t>
  </si>
  <si>
    <t>15-80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</si>
</sst>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Alignment="1">
      <alignment wrapText="1" readingOrder="1"/>
    </xf>
    <xf numFmtId="0" fontId="1" fillId="0" borderId="1" xfId="1" applyBorder="1" applyAlignment="1">
      <alignment wrapText="1" readingOrder="1"/>
    </xf>
    <xf numFmtId="0" fontId="3" fillId="0" borderId="4" xfId="1" applyFont="1" applyBorder="1" applyAlignment="1">
      <alignment wrapText="1" readingOrder="1"/>
    </xf>
    <xf numFmtId="0" fontId="3" fillId="0" borderId="5" xfId="1" applyFont="1" applyBorder="1" applyAlignment="1">
      <alignment wrapText="1" readingOrder="1"/>
    </xf>
    <xf numFmtId="164" fontId="3" fillId="0" borderId="4" xfId="1" applyNumberFormat="1" applyFont="1" applyBorder="1" applyAlignment="1">
      <alignment wrapText="1" readingOrder="1"/>
    </xf>
    <xf numFmtId="0" fontId="3" fillId="0" borderId="3" xfId="1" applyFont="1" applyBorder="1" applyAlignment="1">
      <alignment wrapText="1" readingOrder="1"/>
    </xf>
    <xf numFmtId="0" fontId="3" fillId="0" borderId="6" xfId="1" applyFont="1" applyBorder="1" applyAlignment="1">
      <alignment wrapText="1" readingOrder="1"/>
    </xf>
    <xf numFmtId="0" fontId="5" fillId="0" borderId="4" xfId="1" applyFont="1" applyBorder="1" applyAlignment="1">
      <alignment horizontal="center" vertical="center" wrapText="1" readingOrder="1"/>
    </xf>
    <xf numFmtId="165" fontId="3" fillId="0" borderId="4" xfId="1" applyNumberFormat="1" applyFont="1" applyBorder="1" applyAlignment="1">
      <alignment wrapText="1" readingOrder="1"/>
    </xf>
    <xf numFmtId="1" fontId="3" fillId="0" borderId="4" xfId="1" applyNumberFormat="1" applyFont="1" applyBorder="1" applyAlignment="1">
      <alignment wrapText="1" readingOrder="1"/>
    </xf>
    <xf numFmtId="0" fontId="3" fillId="0" borderId="4" xfId="1" applyFont="1" applyBorder="1" applyAlignment="1">
      <alignment horizontal="center" wrapText="1" readingOrder="1"/>
    </xf>
    <xf numFmtId="0" fontId="5" fillId="0" borderId="8" xfId="1" applyFont="1" applyBorder="1" applyAlignment="1">
      <alignment horizontal="center" vertical="center" wrapText="1" readingOrder="1"/>
    </xf>
    <xf numFmtId="0" fontId="5" fillId="0" borderId="5" xfId="1" applyFont="1" applyBorder="1" applyAlignment="1">
      <alignment horizontal="center" vertical="center" wrapText="1" readingOrder="1"/>
    </xf>
    <xf numFmtId="0" fontId="3" fillId="0" borderId="11" xfId="1" applyFont="1" applyBorder="1" applyAlignment="1">
      <alignment wrapText="1" readingOrder="1"/>
    </xf>
    <xf numFmtId="0" fontId="3" fillId="0" borderId="12" xfId="1" applyFont="1" applyBorder="1" applyAlignment="1">
      <alignment wrapText="1" readingOrder="1"/>
    </xf>
    <xf numFmtId="0" fontId="0" fillId="0" borderId="4" xfId="0" applyBorder="1" applyAlignment="1">
      <alignment wrapText="1" readingOrder="1"/>
    </xf>
    <xf numFmtId="0" fontId="5" fillId="0" borderId="11" xfId="1" applyFont="1" applyBorder="1" applyAlignment="1">
      <alignment horizontal="center" vertical="center" wrapText="1" readingOrder="1"/>
    </xf>
    <xf numFmtId="0" fontId="5" fillId="0" borderId="12" xfId="1" applyFont="1" applyBorder="1" applyAlignment="1">
      <alignment horizontal="center" vertical="center" wrapText="1" readingOrder="1"/>
    </xf>
    <xf numFmtId="0" fontId="1" fillId="0" borderId="7" xfId="1" applyBorder="1" applyAlignment="1">
      <alignment wrapText="1" readingOrder="1"/>
    </xf>
    <xf numFmtId="0" fontId="2" fillId="2" borderId="8" xfId="1" applyFont="1" applyFill="1" applyBorder="1" applyAlignment="1">
      <alignment wrapText="1" readingOrder="1"/>
    </xf>
    <xf numFmtId="0" fontId="3" fillId="0" borderId="8" xfId="1" applyFont="1" applyBorder="1" applyAlignment="1">
      <alignment wrapText="1" readingOrder="1"/>
    </xf>
    <xf numFmtId="0" fontId="3" fillId="0" borderId="9" xfId="1" applyFont="1" applyBorder="1" applyAlignment="1">
      <alignment wrapText="1" readingOrder="1"/>
    </xf>
    <xf numFmtId="0" fontId="0" fillId="0" borderId="5" xfId="0" applyBorder="1" applyAlignment="1">
      <alignment wrapText="1" readingOrder="1"/>
    </xf>
    <xf numFmtId="0" fontId="0" fillId="0" borderId="3" xfId="0" applyBorder="1" applyAlignment="1">
      <alignment wrapText="1" readingOrder="1"/>
    </xf>
    <xf numFmtId="0" fontId="0" fillId="0" borderId="6" xfId="0" applyBorder="1" applyAlignment="1">
      <alignment wrapText="1" readingOrder="1"/>
    </xf>
    <xf numFmtId="0" fontId="0" fillId="0" borderId="11" xfId="0" applyBorder="1" applyAlignment="1">
      <alignment wrapText="1" readingOrder="1"/>
    </xf>
    <xf numFmtId="0" fontId="0" fillId="0" borderId="12" xfId="0" applyBorder="1" applyAlignment="1">
      <alignment wrapText="1" readingOrder="1"/>
    </xf>
    <xf numFmtId="0" fontId="3" fillId="0" borderId="13" xfId="1" applyFont="1" applyBorder="1" applyAlignment="1">
      <alignment wrapText="1" readingOrder="1"/>
    </xf>
    <xf numFmtId="0" fontId="3" fillId="0" borderId="14" xfId="1" applyFont="1" applyBorder="1" applyAlignment="1">
      <alignment wrapText="1" readingOrder="1"/>
    </xf>
    <xf numFmtId="165" fontId="3" fillId="0" borderId="11" xfId="1" applyNumberFormat="1" applyFont="1" applyBorder="1" applyAlignment="1">
      <alignment wrapText="1" readingOrder="1"/>
    </xf>
    <xf numFmtId="0" fontId="1" fillId="0" borderId="15" xfId="1" applyBorder="1" applyAlignment="1">
      <alignment wrapText="1" readingOrder="1"/>
    </xf>
    <xf numFmtId="0" fontId="3" fillId="2" borderId="16" xfId="1" applyFont="1" applyFill="1" applyBorder="1" applyAlignment="1">
      <alignment wrapText="1" readingOrder="1"/>
    </xf>
    <xf numFmtId="165" fontId="3" fillId="0" borderId="8" xfId="1" applyNumberFormat="1" applyFont="1" applyBorder="1" applyAlignment="1">
      <alignment wrapText="1" readingOrder="1"/>
    </xf>
    <xf numFmtId="0" fontId="3" fillId="0" borderId="3" xfId="1" applyFont="1" applyBorder="1" applyAlignment="1">
      <alignment horizontal="center" wrapText="1" readingOrder="1"/>
    </xf>
    <xf numFmtId="1" fontId="3" fillId="0" borderId="3" xfId="1" applyNumberFormat="1" applyFont="1" applyBorder="1" applyAlignment="1">
      <alignment wrapText="1" readingOrder="1"/>
    </xf>
    <xf numFmtId="164" fontId="3" fillId="0" borderId="3" xfId="1" applyNumberFormat="1" applyFont="1" applyBorder="1" applyAlignment="1">
      <alignment wrapText="1" readingOrder="1"/>
    </xf>
    <xf numFmtId="0" fontId="3" fillId="0" borderId="8" xfId="1" applyFont="1" applyBorder="1" applyAlignment="1">
      <alignment horizontal="center" wrapText="1" readingOrder="1"/>
    </xf>
    <xf numFmtId="1" fontId="3" fillId="0" borderId="8" xfId="1" applyNumberFormat="1" applyFont="1" applyBorder="1" applyAlignment="1">
      <alignment wrapText="1" readingOrder="1"/>
    </xf>
    <xf numFmtId="164" fontId="3" fillId="0" borderId="8" xfId="1" applyNumberFormat="1" applyFont="1" applyBorder="1" applyAlignment="1">
      <alignment wrapText="1" readingOrder="1"/>
    </xf>
    <xf numFmtId="0" fontId="3" fillId="0" borderId="3" xfId="1" applyFont="1" applyBorder="1" applyAlignment="1">
      <alignment horizontal="right" wrapText="1" readingOrder="1"/>
    </xf>
    <xf numFmtId="0" fontId="3" fillId="0" borderId="8" xfId="1" applyFont="1" applyBorder="1" applyAlignment="1">
      <alignment horizontal="right" wrapText="1" readingOrder="1"/>
    </xf>
    <xf numFmtId="0" fontId="1" fillId="0" borderId="18" xfId="1" applyBorder="1" applyAlignment="1">
      <alignment wrapText="1" readingOrder="1"/>
    </xf>
    <xf numFmtId="0" fontId="1" fillId="0" borderId="19" xfId="1" applyBorder="1" applyAlignment="1">
      <alignment wrapText="1" readingOrder="1"/>
    </xf>
    <xf numFmtId="0" fontId="2" fillId="2" borderId="20" xfId="1" applyFont="1" applyFill="1" applyBorder="1" applyAlignment="1">
      <alignment wrapText="1" readingOrder="1"/>
    </xf>
    <xf numFmtId="0" fontId="3" fillId="0" borderId="20" xfId="1" applyFont="1" applyBorder="1" applyAlignment="1">
      <alignment wrapText="1" readingOrder="1"/>
    </xf>
    <xf numFmtId="0" fontId="3" fillId="0" borderId="21" xfId="1" applyFont="1" applyBorder="1" applyAlignment="1">
      <alignment wrapText="1" readingOrder="1"/>
    </xf>
    <xf numFmtId="0" fontId="0" fillId="0" borderId="16" xfId="0" applyBorder="1" applyAlignment="1">
      <alignment wrapText="1" readingOrder="1"/>
    </xf>
    <xf numFmtId="0" fontId="0" fillId="0" borderId="17" xfId="0" applyBorder="1" applyAlignment="1">
      <alignment wrapText="1" readingOrder="1"/>
    </xf>
    <xf numFmtId="0" fontId="6" fillId="2" borderId="8" xfId="0" applyFont="1" applyFill="1" applyBorder="1" applyAlignment="1">
      <alignment wrapText="1" readingOrder="1"/>
    </xf>
    <xf numFmtId="0" fontId="0" fillId="0" borderId="8" xfId="0" applyBorder="1" applyAlignment="1">
      <alignment wrapText="1" readingOrder="1"/>
    </xf>
    <xf numFmtId="0" fontId="0" fillId="0" borderId="9" xfId="0" applyBorder="1" applyAlignment="1">
      <alignment wrapText="1" readingOrder="1"/>
    </xf>
    <xf numFmtId="0" fontId="7" fillId="0" borderId="3" xfId="0" applyFont="1" applyBorder="1" applyAlignment="1">
      <alignment wrapText="1" readingOrder="1"/>
    </xf>
    <xf numFmtId="0" fontId="0" fillId="2" borderId="8" xfId="0" applyFill="1" applyBorder="1" applyAlignment="1">
      <alignment wrapText="1" readingOrder="1"/>
    </xf>
    <xf numFmtId="0" fontId="2" fillId="2" borderId="16" xfId="1" applyFont="1" applyFill="1" applyBorder="1" applyAlignment="1">
      <alignment wrapText="1" readingOrder="1"/>
    </xf>
    <xf numFmtId="0" fontId="2" fillId="2" borderId="16" xfId="1" applyFont="1" applyFill="1" applyBorder="1" applyAlignment="1">
      <alignment horizontal="center" wrapText="1" readingOrder="1"/>
    </xf>
    <xf numFmtId="164" fontId="2" fillId="2" borderId="16" xfId="1" applyNumberFormat="1" applyFont="1" applyFill="1" applyBorder="1" applyAlignment="1">
      <alignment wrapText="1" readingOrder="1"/>
    </xf>
    <xf numFmtId="0" fontId="2" fillId="2" borderId="17" xfId="1" applyFont="1" applyFill="1" applyBorder="1" applyAlignment="1">
      <alignment wrapText="1" readingOrder="1"/>
    </xf>
    <xf numFmtId="1" fontId="2" fillId="2" borderId="16" xfId="1" applyNumberFormat="1" applyFont="1" applyFill="1" applyBorder="1" applyAlignment="1">
      <alignment wrapText="1" readingOrder="1"/>
    </xf>
    <xf numFmtId="165" fontId="2" fillId="2" borderId="16" xfId="1" applyNumberFormat="1" applyFont="1" applyFill="1" applyBorder="1" applyAlignment="1">
      <alignment wrapText="1" readingOrder="1"/>
    </xf>
    <xf numFmtId="0" fontId="1" fillId="2" borderId="7" xfId="1" applyFill="1" applyBorder="1" applyAlignment="1">
      <alignment wrapText="1" readingOrder="1"/>
    </xf>
    <xf numFmtId="0" fontId="6" fillId="2" borderId="16" xfId="0" applyFont="1" applyFill="1" applyBorder="1" applyAlignment="1">
      <alignment wrapText="1" readingOrder="1"/>
    </xf>
    <xf numFmtId="0" fontId="6" fillId="2" borderId="17" xfId="0" applyFont="1" applyFill="1" applyBorder="1" applyAlignment="1">
      <alignment wrapText="1" readingOrder="1"/>
    </xf>
    <xf numFmtId="0" fontId="1" fillId="0" borderId="4" xfId="1" applyBorder="1" applyAlignment="1">
      <alignment wrapText="1" readingOrder="1"/>
    </xf>
    <xf numFmtId="0" fontId="1" fillId="0" borderId="0" xfId="1" applyAlignment="1">
      <alignment wrapText="1" readingOrder="1"/>
    </xf>
    <xf numFmtId="0" fontId="3" fillId="0" borderId="0" xfId="1" applyFont="1" applyAlignment="1">
      <alignment wrapText="1" readingOrder="1"/>
    </xf>
    <xf numFmtId="0" fontId="3" fillId="0" borderId="0" xfId="1" applyFont="1" applyAlignment="1">
      <alignment horizontal="right" wrapText="1" readingOrder="1"/>
    </xf>
    <xf numFmtId="3" fontId="0" fillId="0" borderId="0" xfId="0" applyNumberFormat="1" applyAlignment="1">
      <alignment wrapText="1" readingOrder="1"/>
    </xf>
    <xf numFmtId="3" fontId="0" fillId="0" borderId="3" xfId="0" applyNumberFormat="1" applyBorder="1" applyAlignment="1">
      <alignment wrapText="1" readingOrder="1"/>
    </xf>
    <xf numFmtId="0" fontId="1" fillId="2" borderId="15" xfId="1" applyFill="1" applyBorder="1" applyAlignment="1">
      <alignment wrapText="1" readingOrder="1"/>
    </xf>
    <xf numFmtId="0" fontId="5" fillId="0" borderId="8" xfId="1" applyFont="1" applyBorder="1" applyAlignment="1">
      <alignment horizontal="center" vertical="center" wrapText="1" readingOrder="1"/>
    </xf>
    <xf numFmtId="0" fontId="5" fillId="0" borderId="9" xfId="1" applyFont="1" applyBorder="1" applyAlignment="1">
      <alignment horizontal="center" vertical="center" wrapText="1" readingOrder="1"/>
    </xf>
    <xf numFmtId="0" fontId="5" fillId="0" borderId="4" xfId="1" applyFont="1" applyBorder="1" applyAlignment="1">
      <alignment horizontal="center" vertical="center" wrapText="1" readingOrder="1"/>
    </xf>
    <xf numFmtId="0" fontId="5" fillId="0" borderId="11" xfId="1" applyFont="1" applyBorder="1" applyAlignment="1">
      <alignment horizontal="center" vertical="center" wrapText="1" readingOrder="1"/>
    </xf>
    <xf numFmtId="0" fontId="4" fillId="0" borderId="7" xfId="1" applyFont="1" applyBorder="1" applyAlignment="1">
      <alignment horizontal="center" wrapText="1" readingOrder="1"/>
    </xf>
    <xf numFmtId="0" fontId="1" fillId="0" borderId="2" xfId="1" applyBorder="1" applyAlignment="1">
      <alignment horizontal="center" wrapText="1" readingOrder="1"/>
    </xf>
    <xf numFmtId="0" fontId="1" fillId="0" borderId="10" xfId="1" applyBorder="1" applyAlignment="1">
      <alignment horizontal="center" wrapText="1" readingOrder="1"/>
    </xf>
    <xf numFmtId="0" fontId="0" fillId="0" borderId="0" xfId="0" applyAlignment="1">
      <alignment horizontal="center" wrapText="1" readingOrder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6"/>
  <sheetViews>
    <sheetView tabSelected="1" view="pageLayout" zoomScaleNormal="100" workbookViewId="0">
      <selection activeCell="L56" sqref="L56"/>
    </sheetView>
  </sheetViews>
  <sheetFormatPr defaultColWidth="9.140625" defaultRowHeight="15" x14ac:dyDescent="0.25"/>
  <cols>
    <col min="1" max="1" width="3.140625" style="1" bestFit="1" customWidth="1"/>
    <col min="2" max="2" width="20.42578125" style="1" bestFit="1" customWidth="1"/>
    <col min="3" max="3" width="3.5703125" style="1" bestFit="1" customWidth="1"/>
    <col min="4" max="4" width="8" style="1" bestFit="1" customWidth="1"/>
    <col min="5" max="5" width="10.85546875" style="1" customWidth="1"/>
    <col min="6" max="6" width="6.85546875" style="1" customWidth="1"/>
    <col min="7" max="7" width="5.140625" style="1" customWidth="1"/>
    <col min="8" max="8" width="4.5703125" style="1" customWidth="1"/>
    <col min="9" max="9" width="4.42578125" style="1" customWidth="1"/>
    <col min="10" max="10" width="3.85546875" style="1" customWidth="1"/>
    <col min="11" max="11" width="5.28515625" style="1" customWidth="1"/>
    <col min="12" max="12" width="6.28515625" style="1" bestFit="1" customWidth="1"/>
    <col min="13" max="13" width="7.42578125" style="1" customWidth="1"/>
    <col min="14" max="14" width="8" style="1" customWidth="1"/>
    <col min="15" max="15" width="7.7109375" style="1" customWidth="1"/>
    <col min="16" max="16" width="7.85546875" style="1" customWidth="1"/>
    <col min="17" max="17" width="4" style="1" customWidth="1"/>
    <col min="18" max="18" width="13" style="1" customWidth="1"/>
    <col min="19" max="19" width="10.85546875" style="1" customWidth="1"/>
    <col min="20" max="20" width="4.7109375" style="1" customWidth="1"/>
    <col min="21" max="21" width="3.28515625" style="1" bestFit="1" customWidth="1"/>
    <col min="22" max="22" width="3" style="1" bestFit="1" customWidth="1"/>
    <col min="23" max="23" width="2" style="1" bestFit="1" customWidth="1"/>
    <col min="24" max="24" width="3" style="1" bestFit="1" customWidth="1"/>
    <col min="25" max="16384" width="9.140625" style="1"/>
  </cols>
  <sheetData>
    <row r="1" spans="1:24" x14ac:dyDescent="0.25">
      <c r="F1" s="77" t="s">
        <v>79</v>
      </c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4" ht="15.75" thickBot="1" x14ac:dyDescent="0.3"/>
    <row r="3" spans="1:24" ht="35.25" customHeight="1" x14ac:dyDescent="0.25">
      <c r="A3" s="74" t="s">
        <v>77</v>
      </c>
      <c r="B3" s="70" t="s">
        <v>76</v>
      </c>
      <c r="C3" s="12"/>
      <c r="D3" s="12"/>
      <c r="E3" s="12"/>
      <c r="F3" s="12"/>
      <c r="G3" s="70" t="s">
        <v>71</v>
      </c>
      <c r="H3" s="70"/>
      <c r="I3" s="70" t="s">
        <v>70</v>
      </c>
      <c r="J3" s="70"/>
      <c r="K3" s="70" t="s">
        <v>84</v>
      </c>
      <c r="L3" s="70"/>
      <c r="M3" s="70"/>
      <c r="N3" s="70"/>
      <c r="O3" s="70" t="s">
        <v>0</v>
      </c>
      <c r="P3" s="70"/>
      <c r="Q3" s="70"/>
      <c r="R3" s="70" t="s">
        <v>74</v>
      </c>
      <c r="S3" s="70" t="s">
        <v>75</v>
      </c>
      <c r="T3" s="70" t="s">
        <v>1</v>
      </c>
      <c r="U3" s="70"/>
      <c r="V3" s="70"/>
      <c r="W3" s="70"/>
      <c r="X3" s="71"/>
    </row>
    <row r="4" spans="1:24" ht="25.5" x14ac:dyDescent="0.25">
      <c r="A4" s="75"/>
      <c r="B4" s="72"/>
      <c r="C4" s="8" t="s">
        <v>2</v>
      </c>
      <c r="D4" s="8" t="s">
        <v>3</v>
      </c>
      <c r="E4" s="8" t="s">
        <v>4</v>
      </c>
      <c r="F4" s="8" t="s">
        <v>5</v>
      </c>
      <c r="G4" s="72"/>
      <c r="H4" s="72"/>
      <c r="I4" s="72"/>
      <c r="J4" s="72"/>
      <c r="K4" s="72" t="s">
        <v>72</v>
      </c>
      <c r="L4" s="8" t="s">
        <v>6</v>
      </c>
      <c r="M4" s="8"/>
      <c r="N4" s="8"/>
      <c r="O4" s="8" t="s">
        <v>7</v>
      </c>
      <c r="P4" s="8" t="s">
        <v>8</v>
      </c>
      <c r="Q4" s="8" t="s">
        <v>9</v>
      </c>
      <c r="R4" s="72"/>
      <c r="S4" s="72"/>
      <c r="T4" s="8" t="s">
        <v>10</v>
      </c>
      <c r="U4" s="8" t="s">
        <v>11</v>
      </c>
      <c r="V4" s="8" t="s">
        <v>12</v>
      </c>
      <c r="W4" s="8" t="s">
        <v>13</v>
      </c>
      <c r="X4" s="13" t="s">
        <v>14</v>
      </c>
    </row>
    <row r="5" spans="1:24" ht="26.25" thickBot="1" x14ac:dyDescent="0.3">
      <c r="A5" s="76"/>
      <c r="B5" s="73"/>
      <c r="C5" s="17"/>
      <c r="D5" s="17"/>
      <c r="E5" s="17"/>
      <c r="F5" s="17"/>
      <c r="G5" s="17" t="s">
        <v>15</v>
      </c>
      <c r="H5" s="17" t="s">
        <v>16</v>
      </c>
      <c r="I5" s="17" t="s">
        <v>15</v>
      </c>
      <c r="J5" s="17" t="s">
        <v>16</v>
      </c>
      <c r="K5" s="73"/>
      <c r="L5" s="17" t="s">
        <v>17</v>
      </c>
      <c r="M5" s="17" t="s">
        <v>73</v>
      </c>
      <c r="N5" s="17" t="s">
        <v>18</v>
      </c>
      <c r="O5" s="17" t="s">
        <v>19</v>
      </c>
      <c r="P5" s="17" t="s">
        <v>19</v>
      </c>
      <c r="Q5" s="17" t="s">
        <v>19</v>
      </c>
      <c r="R5" s="73"/>
      <c r="S5" s="73"/>
      <c r="T5" s="17"/>
      <c r="U5" s="17"/>
      <c r="V5" s="17"/>
      <c r="W5" s="17"/>
      <c r="X5" s="18"/>
    </row>
    <row r="6" spans="1:24" x14ac:dyDescent="0.25">
      <c r="A6" s="19">
        <v>1</v>
      </c>
      <c r="B6" s="20" t="s">
        <v>20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2"/>
    </row>
    <row r="7" spans="1:24" ht="15.75" thickBot="1" x14ac:dyDescent="0.3">
      <c r="A7" s="2">
        <v>2</v>
      </c>
      <c r="B7" s="6" t="s">
        <v>21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7"/>
    </row>
    <row r="8" spans="1:24" x14ac:dyDescent="0.25">
      <c r="A8" s="19">
        <v>3</v>
      </c>
      <c r="B8" s="20" t="s">
        <v>22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2"/>
    </row>
    <row r="9" spans="1:24" ht="15.75" thickBot="1" x14ac:dyDescent="0.3">
      <c r="A9" s="2">
        <v>4</v>
      </c>
      <c r="B9" s="6" t="s">
        <v>21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7"/>
    </row>
    <row r="10" spans="1:24" ht="15.75" thickBot="1" x14ac:dyDescent="0.3">
      <c r="A10" s="19">
        <v>5</v>
      </c>
      <c r="B10" s="20" t="s">
        <v>23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2"/>
    </row>
    <row r="11" spans="1:24" ht="15.75" thickBot="1" x14ac:dyDescent="0.3">
      <c r="A11" s="19">
        <v>6</v>
      </c>
      <c r="B11" s="6" t="s">
        <v>21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7"/>
    </row>
    <row r="12" spans="1:24" ht="15.75" thickBot="1" x14ac:dyDescent="0.3">
      <c r="A12" s="2">
        <v>7</v>
      </c>
      <c r="B12" s="20" t="s">
        <v>24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4" ht="15.75" thickBot="1" x14ac:dyDescent="0.3">
      <c r="A13" s="19">
        <v>8</v>
      </c>
      <c r="B13" s="6" t="s">
        <v>21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7"/>
    </row>
    <row r="14" spans="1:24" x14ac:dyDescent="0.25">
      <c r="A14" s="19">
        <v>9</v>
      </c>
      <c r="B14" s="20" t="s">
        <v>25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2"/>
      <c r="X14" s="28"/>
    </row>
    <row r="15" spans="1:24" ht="15.75" thickBot="1" x14ac:dyDescent="0.3">
      <c r="A15" s="2">
        <v>10</v>
      </c>
      <c r="B15" s="14" t="s">
        <v>21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5"/>
      <c r="X15" s="29"/>
    </row>
    <row r="16" spans="1:24" x14ac:dyDescent="0.25">
      <c r="A16" s="43">
        <v>11</v>
      </c>
      <c r="B16" s="20" t="s">
        <v>26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2"/>
    </row>
    <row r="17" spans="1:24" ht="26.25" x14ac:dyDescent="0.25">
      <c r="A17" s="63">
        <v>12</v>
      </c>
      <c r="B17" s="3" t="s">
        <v>27</v>
      </c>
      <c r="C17" s="3" t="s">
        <v>28</v>
      </c>
      <c r="D17" s="3" t="s">
        <v>29</v>
      </c>
      <c r="E17" s="3" t="s">
        <v>30</v>
      </c>
      <c r="F17" s="3">
        <v>10</v>
      </c>
      <c r="G17" s="3">
        <v>20</v>
      </c>
      <c r="H17" s="3" t="s">
        <v>31</v>
      </c>
      <c r="I17" s="3">
        <v>20</v>
      </c>
      <c r="J17" s="3" t="s">
        <v>31</v>
      </c>
      <c r="K17" s="9">
        <v>0.6</v>
      </c>
      <c r="L17" s="3">
        <v>0.6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 t="s">
        <v>32</v>
      </c>
      <c r="S17" s="3" t="s">
        <v>78</v>
      </c>
      <c r="T17" s="3">
        <v>6</v>
      </c>
      <c r="U17" s="3">
        <v>0</v>
      </c>
      <c r="V17" s="3">
        <v>10</v>
      </c>
      <c r="W17" s="3" t="s">
        <v>33</v>
      </c>
      <c r="X17" s="4" t="s">
        <v>33</v>
      </c>
    </row>
    <row r="18" spans="1:24" ht="26.25" x14ac:dyDescent="0.25">
      <c r="A18" s="63">
        <v>13</v>
      </c>
      <c r="B18" s="3" t="s">
        <v>34</v>
      </c>
      <c r="C18" s="3" t="s">
        <v>35</v>
      </c>
      <c r="D18" s="3" t="s">
        <v>36</v>
      </c>
      <c r="E18" s="3" t="s">
        <v>37</v>
      </c>
      <c r="F18" s="10">
        <v>8</v>
      </c>
      <c r="G18" s="3">
        <v>24</v>
      </c>
      <c r="H18" s="3" t="s">
        <v>31</v>
      </c>
      <c r="I18" s="3">
        <v>27</v>
      </c>
      <c r="J18" s="3" t="s">
        <v>31</v>
      </c>
      <c r="K18" s="9">
        <v>8</v>
      </c>
      <c r="L18" s="3">
        <v>7</v>
      </c>
      <c r="M18" s="3">
        <v>0</v>
      </c>
      <c r="N18" s="5">
        <v>1</v>
      </c>
      <c r="O18" s="3">
        <v>0</v>
      </c>
      <c r="P18" s="3">
        <v>105343</v>
      </c>
      <c r="Q18" s="3">
        <v>0</v>
      </c>
      <c r="R18" s="3" t="s">
        <v>32</v>
      </c>
      <c r="S18" s="3" t="s">
        <v>78</v>
      </c>
      <c r="T18" s="3">
        <v>19</v>
      </c>
      <c r="U18" s="3">
        <v>1</v>
      </c>
      <c r="V18" s="3">
        <v>32</v>
      </c>
      <c r="W18" s="3" t="s">
        <v>33</v>
      </c>
      <c r="X18" s="4" t="s">
        <v>33</v>
      </c>
    </row>
    <row r="19" spans="1:24" ht="26.25" x14ac:dyDescent="0.25">
      <c r="A19" s="63">
        <v>14</v>
      </c>
      <c r="B19" s="3" t="s">
        <v>27</v>
      </c>
      <c r="C19" s="3" t="s">
        <v>38</v>
      </c>
      <c r="D19" s="3" t="s">
        <v>39</v>
      </c>
      <c r="E19" s="3" t="s">
        <v>40</v>
      </c>
      <c r="F19" s="10">
        <v>14</v>
      </c>
      <c r="G19" s="3">
        <v>6</v>
      </c>
      <c r="H19" s="3" t="s">
        <v>41</v>
      </c>
      <c r="I19" s="3">
        <v>6</v>
      </c>
      <c r="J19" s="3" t="s">
        <v>41</v>
      </c>
      <c r="K19" s="9">
        <v>1.1000000000000001</v>
      </c>
      <c r="L19" s="3">
        <v>0</v>
      </c>
      <c r="M19" s="3">
        <v>0</v>
      </c>
      <c r="N19" s="3">
        <v>1.1000000000000001</v>
      </c>
      <c r="O19" s="3">
        <v>0</v>
      </c>
      <c r="P19" s="3">
        <v>51084</v>
      </c>
      <c r="Q19" s="3">
        <v>0</v>
      </c>
      <c r="R19" s="3" t="s">
        <v>32</v>
      </c>
      <c r="S19" s="3" t="s">
        <v>78</v>
      </c>
      <c r="T19" s="3">
        <v>6</v>
      </c>
      <c r="U19" s="3">
        <v>2</v>
      </c>
      <c r="V19" s="3">
        <v>10</v>
      </c>
      <c r="W19" s="3" t="s">
        <v>33</v>
      </c>
      <c r="X19" s="4" t="s">
        <v>33</v>
      </c>
    </row>
    <row r="20" spans="1:24" ht="27" thickBot="1" x14ac:dyDescent="0.3">
      <c r="A20" s="42">
        <v>15</v>
      </c>
      <c r="B20" s="14" t="s">
        <v>27</v>
      </c>
      <c r="C20" s="14" t="s">
        <v>35</v>
      </c>
      <c r="D20" s="14" t="s">
        <v>42</v>
      </c>
      <c r="E20" s="14" t="s">
        <v>43</v>
      </c>
      <c r="F20" s="14">
        <v>50</v>
      </c>
      <c r="G20" s="14">
        <v>25</v>
      </c>
      <c r="H20" s="14" t="s">
        <v>41</v>
      </c>
      <c r="I20" s="14">
        <v>25</v>
      </c>
      <c r="J20" s="14" t="s">
        <v>41</v>
      </c>
      <c r="K20" s="30">
        <v>1E-3</v>
      </c>
      <c r="L20" s="14">
        <v>1E-3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32</v>
      </c>
      <c r="S20" s="14" t="s">
        <v>78</v>
      </c>
      <c r="T20" s="14">
        <v>4</v>
      </c>
      <c r="U20" s="14">
        <v>0</v>
      </c>
      <c r="V20" s="14">
        <v>5</v>
      </c>
      <c r="W20" s="14" t="s">
        <v>33</v>
      </c>
      <c r="X20" s="15" t="s">
        <v>33</v>
      </c>
    </row>
    <row r="21" spans="1:24" ht="15.75" thickBot="1" x14ac:dyDescent="0.3">
      <c r="A21" s="31">
        <v>16</v>
      </c>
      <c r="B21" s="54" t="s">
        <v>44</v>
      </c>
      <c r="C21" s="32"/>
      <c r="D21" s="54"/>
      <c r="E21" s="54"/>
      <c r="F21" s="58"/>
      <c r="G21" s="54"/>
      <c r="H21" s="54"/>
      <c r="I21" s="54"/>
      <c r="J21" s="54"/>
      <c r="K21" s="59">
        <v>9.7009999999999987</v>
      </c>
      <c r="L21" s="54">
        <v>7.601</v>
      </c>
      <c r="M21" s="54"/>
      <c r="N21" s="54">
        <v>2.1</v>
      </c>
      <c r="O21" s="54"/>
      <c r="P21" s="54">
        <v>156427</v>
      </c>
      <c r="Q21" s="54"/>
      <c r="R21" s="54"/>
      <c r="S21" s="54"/>
      <c r="T21" s="54">
        <v>35</v>
      </c>
      <c r="U21" s="54">
        <v>3</v>
      </c>
      <c r="V21" s="54">
        <v>57</v>
      </c>
      <c r="W21" s="54"/>
      <c r="X21" s="57"/>
    </row>
    <row r="22" spans="1:24" x14ac:dyDescent="0.25">
      <c r="A22" s="43">
        <v>17</v>
      </c>
      <c r="B22" s="20" t="s">
        <v>45</v>
      </c>
      <c r="C22" s="21"/>
      <c r="D22" s="21"/>
      <c r="E22" s="21"/>
      <c r="F22" s="21"/>
      <c r="G22" s="21"/>
      <c r="H22" s="21"/>
      <c r="I22" s="21"/>
      <c r="J22" s="21"/>
      <c r="K22" s="33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2"/>
    </row>
    <row r="23" spans="1:24" ht="26.25" x14ac:dyDescent="0.25">
      <c r="A23" s="63">
        <v>18</v>
      </c>
      <c r="B23" s="3" t="s">
        <v>46</v>
      </c>
      <c r="C23" s="3" t="s">
        <v>47</v>
      </c>
      <c r="D23" s="3" t="s">
        <v>48</v>
      </c>
      <c r="E23" s="3" t="s">
        <v>49</v>
      </c>
      <c r="F23" s="11">
        <v>6</v>
      </c>
      <c r="G23" s="3">
        <v>11</v>
      </c>
      <c r="H23" s="5" t="s">
        <v>41</v>
      </c>
      <c r="I23" s="3">
        <v>12</v>
      </c>
      <c r="J23" s="3" t="s">
        <v>41</v>
      </c>
      <c r="K23" s="5">
        <v>0.7</v>
      </c>
      <c r="L23" s="3">
        <v>0</v>
      </c>
      <c r="M23" s="3">
        <v>0</v>
      </c>
      <c r="N23" s="3">
        <v>0.7</v>
      </c>
      <c r="O23" s="3">
        <v>0</v>
      </c>
      <c r="P23" s="3">
        <v>3961</v>
      </c>
      <c r="Q23" s="3">
        <v>0</v>
      </c>
      <c r="R23" s="3" t="s">
        <v>50</v>
      </c>
      <c r="S23" s="3" t="s">
        <v>78</v>
      </c>
      <c r="T23" s="3">
        <v>8</v>
      </c>
      <c r="U23" s="3" t="s">
        <v>33</v>
      </c>
      <c r="V23" s="3" t="s">
        <v>33</v>
      </c>
      <c r="W23" s="3" t="s">
        <v>33</v>
      </c>
      <c r="X23" s="4" t="s">
        <v>33</v>
      </c>
    </row>
    <row r="24" spans="1:24" ht="27" thickBot="1" x14ac:dyDescent="0.3">
      <c r="A24" s="2">
        <v>19</v>
      </c>
      <c r="B24" s="6" t="s">
        <v>51</v>
      </c>
      <c r="C24" s="6" t="s">
        <v>47</v>
      </c>
      <c r="D24" s="6" t="s">
        <v>52</v>
      </c>
      <c r="E24" s="6" t="s">
        <v>53</v>
      </c>
      <c r="F24" s="34">
        <v>15</v>
      </c>
      <c r="G24" s="35">
        <v>11</v>
      </c>
      <c r="H24" s="6" t="s">
        <v>41</v>
      </c>
      <c r="I24" s="6">
        <v>12</v>
      </c>
      <c r="J24" s="6" t="s">
        <v>41</v>
      </c>
      <c r="K24" s="36">
        <v>1.5</v>
      </c>
      <c r="L24" s="6">
        <v>0</v>
      </c>
      <c r="M24" s="6">
        <v>0</v>
      </c>
      <c r="N24" s="6">
        <v>1.5</v>
      </c>
      <c r="O24" s="6">
        <v>0</v>
      </c>
      <c r="P24" s="6">
        <v>9801.67</v>
      </c>
      <c r="Q24" s="6">
        <v>0</v>
      </c>
      <c r="R24" s="6" t="s">
        <v>50</v>
      </c>
      <c r="S24" s="6" t="s">
        <v>78</v>
      </c>
      <c r="T24" s="6">
        <v>12</v>
      </c>
      <c r="U24" s="6" t="s">
        <v>33</v>
      </c>
      <c r="V24" s="6" t="s">
        <v>33</v>
      </c>
      <c r="W24" s="6" t="s">
        <v>33</v>
      </c>
      <c r="X24" s="7" t="s">
        <v>33</v>
      </c>
    </row>
    <row r="25" spans="1:24" ht="15.75" thickBot="1" x14ac:dyDescent="0.3">
      <c r="A25" s="19">
        <v>20</v>
      </c>
      <c r="B25" s="54" t="s">
        <v>54</v>
      </c>
      <c r="C25" s="54"/>
      <c r="D25" s="54"/>
      <c r="E25" s="54"/>
      <c r="F25" s="55"/>
      <c r="G25" s="54"/>
      <c r="H25" s="56"/>
      <c r="I25" s="54"/>
      <c r="J25" s="54"/>
      <c r="K25" s="56">
        <v>2.2000000000000002</v>
      </c>
      <c r="L25" s="54">
        <v>0</v>
      </c>
      <c r="M25" s="54">
        <v>0</v>
      </c>
      <c r="N25" s="54">
        <v>2.2000000000000002</v>
      </c>
      <c r="O25" s="54"/>
      <c r="P25" s="54">
        <v>13762.67</v>
      </c>
      <c r="Q25" s="54"/>
      <c r="R25" s="54"/>
      <c r="S25" s="54"/>
      <c r="T25" s="54">
        <v>20</v>
      </c>
      <c r="U25" s="54"/>
      <c r="V25" s="54"/>
      <c r="W25" s="54"/>
      <c r="X25" s="57"/>
    </row>
    <row r="26" spans="1:24" x14ac:dyDescent="0.25">
      <c r="A26" s="19">
        <v>21</v>
      </c>
      <c r="B26" s="20" t="s">
        <v>55</v>
      </c>
      <c r="C26" s="21"/>
      <c r="D26" s="21"/>
      <c r="E26" s="21"/>
      <c r="F26" s="37"/>
      <c r="G26" s="38"/>
      <c r="H26" s="21"/>
      <c r="I26" s="21"/>
      <c r="J26" s="21"/>
      <c r="K26" s="39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2"/>
    </row>
    <row r="27" spans="1:24" ht="15.75" thickBot="1" x14ac:dyDescent="0.3">
      <c r="A27" s="2">
        <v>22</v>
      </c>
      <c r="B27" s="6" t="s">
        <v>21</v>
      </c>
      <c r="C27" s="6"/>
      <c r="D27" s="6"/>
      <c r="E27" s="6"/>
      <c r="F27" s="40"/>
      <c r="G27" s="6"/>
      <c r="H27" s="6"/>
      <c r="I27" s="6"/>
      <c r="J27" s="6"/>
      <c r="K27" s="3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7"/>
    </row>
    <row r="28" spans="1:24" x14ac:dyDescent="0.25">
      <c r="A28" s="19">
        <v>23</v>
      </c>
      <c r="B28" s="20" t="s">
        <v>56</v>
      </c>
      <c r="C28" s="21"/>
      <c r="D28" s="21"/>
      <c r="E28" s="21"/>
      <c r="F28" s="4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2"/>
    </row>
    <row r="29" spans="1:24" ht="27" thickBot="1" x14ac:dyDescent="0.3">
      <c r="A29" s="31">
        <v>24</v>
      </c>
      <c r="B29" s="6" t="s">
        <v>27</v>
      </c>
      <c r="C29" s="6" t="s">
        <v>57</v>
      </c>
      <c r="D29" s="6" t="s">
        <v>58</v>
      </c>
      <c r="E29" s="6" t="s">
        <v>30</v>
      </c>
      <c r="F29" s="40">
        <v>120</v>
      </c>
      <c r="G29" s="6">
        <v>7</v>
      </c>
      <c r="H29" s="6" t="s">
        <v>59</v>
      </c>
      <c r="I29" s="6">
        <v>7</v>
      </c>
      <c r="J29" s="6" t="s">
        <v>59</v>
      </c>
      <c r="K29" s="6">
        <v>0.2</v>
      </c>
      <c r="L29" s="6">
        <v>0.2</v>
      </c>
      <c r="M29" s="6">
        <v>0</v>
      </c>
      <c r="N29" s="6">
        <v>0</v>
      </c>
      <c r="O29" s="6">
        <v>0</v>
      </c>
      <c r="P29" s="6">
        <v>0</v>
      </c>
      <c r="Q29" s="6"/>
      <c r="R29" s="6" t="s">
        <v>50</v>
      </c>
      <c r="S29" s="6" t="s">
        <v>78</v>
      </c>
      <c r="T29" s="6">
        <v>0</v>
      </c>
      <c r="U29" s="6">
        <v>1</v>
      </c>
      <c r="V29" s="6">
        <v>12</v>
      </c>
      <c r="W29" s="6"/>
      <c r="X29" s="7"/>
    </row>
    <row r="30" spans="1:24" ht="15.75" thickBot="1" x14ac:dyDescent="0.3">
      <c r="A30" s="64"/>
      <c r="B30" s="65"/>
      <c r="C30" s="65"/>
      <c r="D30" s="65"/>
      <c r="E30" s="65"/>
      <c r="F30" s="66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</row>
    <row r="31" spans="1:24" ht="15.75" thickBot="1" x14ac:dyDescent="0.3">
      <c r="A31" s="31">
        <v>25</v>
      </c>
      <c r="B31" s="20" t="s">
        <v>60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2"/>
    </row>
    <row r="32" spans="1:24" ht="15.75" thickBot="1" x14ac:dyDescent="0.3">
      <c r="A32" s="31">
        <v>26</v>
      </c>
      <c r="B32" s="6" t="s">
        <v>21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7"/>
    </row>
    <row r="33" spans="1:24" x14ac:dyDescent="0.25">
      <c r="A33" s="19">
        <v>27</v>
      </c>
      <c r="B33" s="20" t="s">
        <v>61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2"/>
    </row>
    <row r="34" spans="1:24" ht="15.75" thickBot="1" x14ac:dyDescent="0.3">
      <c r="A34" s="2">
        <v>28</v>
      </c>
      <c r="B34" s="6" t="s">
        <v>21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</row>
    <row r="35" spans="1:24" ht="15.75" thickBot="1" x14ac:dyDescent="0.3">
      <c r="A35" s="19">
        <v>29</v>
      </c>
      <c r="B35" s="20" t="s">
        <v>62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2"/>
    </row>
    <row r="36" spans="1:24" ht="27" thickBot="1" x14ac:dyDescent="0.3">
      <c r="A36" s="19">
        <v>30</v>
      </c>
      <c r="B36" s="6" t="s">
        <v>34</v>
      </c>
      <c r="C36" s="6" t="s">
        <v>63</v>
      </c>
      <c r="D36" s="6">
        <v>900</v>
      </c>
      <c r="E36" s="6" t="s">
        <v>64</v>
      </c>
      <c r="F36" s="6">
        <v>100</v>
      </c>
      <c r="G36" s="6">
        <v>25</v>
      </c>
      <c r="H36" s="6" t="s">
        <v>65</v>
      </c>
      <c r="I36" s="6">
        <v>25</v>
      </c>
      <c r="J36" s="6" t="s">
        <v>65</v>
      </c>
      <c r="K36" s="6">
        <v>0.25</v>
      </c>
      <c r="L36" s="6">
        <v>0.25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 t="s">
        <v>50</v>
      </c>
      <c r="S36" s="6" t="s">
        <v>78</v>
      </c>
      <c r="T36" s="6">
        <v>5</v>
      </c>
      <c r="U36" s="6">
        <v>0</v>
      </c>
      <c r="V36" s="6">
        <v>0</v>
      </c>
      <c r="W36" s="6">
        <v>0</v>
      </c>
      <c r="X36" s="7">
        <v>0</v>
      </c>
    </row>
    <row r="37" spans="1:24" ht="15.75" thickBot="1" x14ac:dyDescent="0.3">
      <c r="A37" s="2">
        <v>31</v>
      </c>
      <c r="B37" s="20" t="s">
        <v>66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2"/>
    </row>
    <row r="38" spans="1:24" ht="27" thickBot="1" x14ac:dyDescent="0.3">
      <c r="A38" s="19">
        <v>32</v>
      </c>
      <c r="B38" s="6" t="s">
        <v>34</v>
      </c>
      <c r="C38" s="6" t="s">
        <v>67</v>
      </c>
      <c r="D38" s="6" t="s">
        <v>68</v>
      </c>
      <c r="E38" s="6" t="s">
        <v>69</v>
      </c>
      <c r="F38" s="6">
        <v>5</v>
      </c>
      <c r="G38" s="6">
        <v>2</v>
      </c>
      <c r="H38" s="6" t="s">
        <v>65</v>
      </c>
      <c r="I38" s="6">
        <v>3</v>
      </c>
      <c r="J38" s="6" t="s">
        <v>65</v>
      </c>
      <c r="K38" s="6">
        <v>2</v>
      </c>
      <c r="L38" s="6">
        <v>2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 t="s">
        <v>50</v>
      </c>
      <c r="S38" s="6" t="s">
        <v>78</v>
      </c>
      <c r="T38" s="6">
        <v>5</v>
      </c>
      <c r="U38" s="6">
        <v>3</v>
      </c>
      <c r="V38" s="6">
        <v>12</v>
      </c>
      <c r="W38" s="6">
        <v>0</v>
      </c>
      <c r="X38" s="7">
        <v>0</v>
      </c>
    </row>
    <row r="39" spans="1:24" x14ac:dyDescent="0.25">
      <c r="A39" s="19">
        <v>33</v>
      </c>
      <c r="B39" s="44" t="s">
        <v>80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6"/>
    </row>
    <row r="40" spans="1:24" ht="27.75" customHeight="1" thickBot="1" x14ac:dyDescent="0.3">
      <c r="A40" s="2">
        <v>34</v>
      </c>
      <c r="B40" s="16" t="s">
        <v>34</v>
      </c>
      <c r="C40" s="16" t="s">
        <v>81</v>
      </c>
      <c r="D40" s="16" t="s">
        <v>82</v>
      </c>
      <c r="E40" s="16" t="s">
        <v>64</v>
      </c>
      <c r="F40" s="16">
        <v>70</v>
      </c>
      <c r="G40" s="16">
        <v>28</v>
      </c>
      <c r="H40" s="16" t="s">
        <v>83</v>
      </c>
      <c r="I40" s="16">
        <v>28</v>
      </c>
      <c r="J40" s="16" t="s">
        <v>83</v>
      </c>
      <c r="K40" s="16">
        <v>0.3</v>
      </c>
      <c r="L40" s="16">
        <v>0.3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 t="s">
        <v>32</v>
      </c>
      <c r="S40" s="16" t="s">
        <v>78</v>
      </c>
      <c r="T40" s="16">
        <v>3</v>
      </c>
      <c r="U40" s="16">
        <v>4</v>
      </c>
      <c r="V40" s="16">
        <v>0</v>
      </c>
      <c r="W40" s="16">
        <v>0</v>
      </c>
      <c r="X40" s="23">
        <v>15</v>
      </c>
    </row>
    <row r="41" spans="1:24" ht="45.75" thickBot="1" x14ac:dyDescent="0.3">
      <c r="A41" s="19">
        <v>35</v>
      </c>
      <c r="B41" s="16" t="s">
        <v>51</v>
      </c>
      <c r="C41" s="16" t="s">
        <v>28</v>
      </c>
      <c r="D41" s="16" t="s">
        <v>85</v>
      </c>
      <c r="E41" s="16" t="s">
        <v>86</v>
      </c>
      <c r="F41" s="16">
        <f>-F430</f>
        <v>0</v>
      </c>
      <c r="G41" s="16">
        <v>29</v>
      </c>
      <c r="H41" s="16" t="s">
        <v>83</v>
      </c>
      <c r="I41" s="16">
        <v>29</v>
      </c>
      <c r="J41" s="16" t="s">
        <v>83</v>
      </c>
      <c r="K41" s="16">
        <v>5</v>
      </c>
      <c r="L41" s="16">
        <v>5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 t="s">
        <v>32</v>
      </c>
      <c r="S41" s="16" t="s">
        <v>78</v>
      </c>
      <c r="T41" s="16">
        <v>8</v>
      </c>
      <c r="U41" s="16">
        <v>8</v>
      </c>
      <c r="V41" s="16">
        <v>4</v>
      </c>
      <c r="W41" s="16">
        <v>0</v>
      </c>
      <c r="X41" s="23">
        <v>30</v>
      </c>
    </row>
    <row r="42" spans="1:24" ht="45" x14ac:dyDescent="0.25">
      <c r="A42" s="19">
        <v>36</v>
      </c>
      <c r="B42" s="16" t="s">
        <v>34</v>
      </c>
      <c r="C42" s="16" t="s">
        <v>87</v>
      </c>
      <c r="D42" s="16" t="s">
        <v>88</v>
      </c>
      <c r="E42" s="16" t="s">
        <v>30</v>
      </c>
      <c r="F42" s="16" t="s">
        <v>89</v>
      </c>
      <c r="G42" s="16">
        <v>8</v>
      </c>
      <c r="H42" s="16" t="s">
        <v>65</v>
      </c>
      <c r="I42" s="16">
        <v>8</v>
      </c>
      <c r="J42" s="16" t="s">
        <v>65</v>
      </c>
      <c r="K42" s="16">
        <v>1.3</v>
      </c>
      <c r="L42" s="16">
        <v>1.3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 t="s">
        <v>32</v>
      </c>
      <c r="S42" s="16" t="s">
        <v>78</v>
      </c>
      <c r="T42" s="16">
        <v>3</v>
      </c>
      <c r="U42" s="16">
        <v>0</v>
      </c>
      <c r="V42" s="16">
        <v>0</v>
      </c>
      <c r="W42" s="16">
        <v>0</v>
      </c>
      <c r="X42" s="23">
        <v>8</v>
      </c>
    </row>
    <row r="43" spans="1:24" ht="45.75" thickBot="1" x14ac:dyDescent="0.3">
      <c r="A43" s="2">
        <v>37</v>
      </c>
      <c r="B43" s="24" t="s">
        <v>34</v>
      </c>
      <c r="C43" s="24" t="s">
        <v>87</v>
      </c>
      <c r="D43" s="24" t="s">
        <v>90</v>
      </c>
      <c r="E43" s="24" t="s">
        <v>91</v>
      </c>
      <c r="F43" s="24">
        <v>120</v>
      </c>
      <c r="G43" s="24">
        <v>7</v>
      </c>
      <c r="H43" s="24" t="s">
        <v>65</v>
      </c>
      <c r="I43" s="24">
        <v>7</v>
      </c>
      <c r="J43" s="24" t="s">
        <v>65</v>
      </c>
      <c r="K43" s="24">
        <v>3</v>
      </c>
      <c r="L43" s="24">
        <v>3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 t="s">
        <v>32</v>
      </c>
      <c r="S43" s="24" t="s">
        <v>78</v>
      </c>
      <c r="T43" s="24">
        <v>6</v>
      </c>
      <c r="U43" s="24">
        <v>0</v>
      </c>
      <c r="V43" s="24">
        <v>0</v>
      </c>
      <c r="W43" s="24">
        <v>0</v>
      </c>
      <c r="X43" s="25">
        <v>7</v>
      </c>
    </row>
    <row r="44" spans="1:24" ht="15.75" thickBot="1" x14ac:dyDescent="0.3">
      <c r="A44" s="60">
        <v>38</v>
      </c>
      <c r="B44" s="61" t="s">
        <v>99</v>
      </c>
      <c r="C44" s="61"/>
      <c r="D44" s="61"/>
      <c r="E44" s="61"/>
      <c r="F44" s="61"/>
      <c r="G44" s="61"/>
      <c r="H44" s="61"/>
      <c r="I44" s="61"/>
      <c r="J44" s="61"/>
      <c r="K44" s="61">
        <f>SUM(K40:K43)</f>
        <v>9.6</v>
      </c>
      <c r="L44" s="61">
        <f>SUM(L40:L43)</f>
        <v>9.6</v>
      </c>
      <c r="M44" s="61"/>
      <c r="N44" s="61"/>
      <c r="O44" s="61"/>
      <c r="P44" s="61"/>
      <c r="Q44" s="61"/>
      <c r="R44" s="61"/>
      <c r="S44" s="61"/>
      <c r="T44" s="61">
        <f>SUM(T40:T43)</f>
        <v>20</v>
      </c>
      <c r="U44" s="61">
        <f>SUM(U40:U43)</f>
        <v>12</v>
      </c>
      <c r="V44" s="61">
        <f>SUM(V40:V43)</f>
        <v>4</v>
      </c>
      <c r="W44" s="61">
        <f>SUM(W40:W43)</f>
        <v>0</v>
      </c>
      <c r="X44" s="62">
        <f>SUM(X40:X43)</f>
        <v>60</v>
      </c>
    </row>
    <row r="45" spans="1:24" x14ac:dyDescent="0.25">
      <c r="A45" s="19">
        <v>39</v>
      </c>
      <c r="B45" s="49" t="s">
        <v>92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1"/>
    </row>
    <row r="46" spans="1:24" ht="15.75" thickBot="1" x14ac:dyDescent="0.3">
      <c r="A46" s="2">
        <v>40</v>
      </c>
      <c r="B46" s="6" t="s">
        <v>21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5"/>
    </row>
    <row r="47" spans="1:24" ht="15.75" thickBot="1" x14ac:dyDescent="0.3">
      <c r="A47" s="19">
        <v>41</v>
      </c>
      <c r="B47" s="49" t="s">
        <v>93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1"/>
    </row>
    <row r="48" spans="1:24" ht="45" x14ac:dyDescent="0.25">
      <c r="A48" s="19">
        <v>42</v>
      </c>
      <c r="B48" s="26" t="s">
        <v>34</v>
      </c>
      <c r="C48" s="26" t="s">
        <v>81</v>
      </c>
      <c r="D48" s="26" t="s">
        <v>94</v>
      </c>
      <c r="E48" s="26" t="s">
        <v>102</v>
      </c>
      <c r="F48" s="26" t="s">
        <v>103</v>
      </c>
      <c r="G48" s="26">
        <v>18</v>
      </c>
      <c r="H48" s="26" t="s">
        <v>83</v>
      </c>
      <c r="I48" s="26">
        <v>18</v>
      </c>
      <c r="J48" s="26" t="s">
        <v>83</v>
      </c>
      <c r="K48" s="26">
        <v>2</v>
      </c>
      <c r="L48" s="26">
        <v>2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 t="s">
        <v>32</v>
      </c>
      <c r="S48" s="26" t="s">
        <v>78</v>
      </c>
      <c r="T48" s="26">
        <v>5</v>
      </c>
      <c r="U48" s="26">
        <v>15</v>
      </c>
      <c r="V48" s="26">
        <v>0</v>
      </c>
      <c r="W48" s="26">
        <v>0</v>
      </c>
      <c r="X48" s="27">
        <v>3</v>
      </c>
    </row>
    <row r="49" spans="1:24" ht="45.75" thickBot="1" x14ac:dyDescent="0.3">
      <c r="A49" s="2">
        <v>43</v>
      </c>
      <c r="B49" s="16" t="s">
        <v>34</v>
      </c>
      <c r="C49" s="16" t="s">
        <v>81</v>
      </c>
      <c r="D49" s="16" t="s">
        <v>95</v>
      </c>
      <c r="E49" s="16" t="s">
        <v>102</v>
      </c>
      <c r="F49" s="16">
        <v>85</v>
      </c>
      <c r="G49" s="16">
        <v>21</v>
      </c>
      <c r="H49" s="16" t="s">
        <v>83</v>
      </c>
      <c r="I49" s="16">
        <v>21</v>
      </c>
      <c r="J49" s="16" t="s">
        <v>83</v>
      </c>
      <c r="K49" s="16">
        <v>1</v>
      </c>
      <c r="L49" s="16">
        <v>1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 t="s">
        <v>32</v>
      </c>
      <c r="S49" s="16" t="s">
        <v>78</v>
      </c>
      <c r="T49" s="16">
        <v>3</v>
      </c>
      <c r="U49" s="16">
        <v>7</v>
      </c>
      <c r="V49" s="16">
        <v>2</v>
      </c>
      <c r="W49" s="16">
        <v>0</v>
      </c>
      <c r="X49" s="23">
        <v>0</v>
      </c>
    </row>
    <row r="50" spans="1:24" ht="45.75" thickBot="1" x14ac:dyDescent="0.3">
      <c r="A50" s="19">
        <v>44</v>
      </c>
      <c r="B50" s="16" t="s">
        <v>34</v>
      </c>
      <c r="C50" s="16" t="s">
        <v>81</v>
      </c>
      <c r="D50" s="16" t="s">
        <v>96</v>
      </c>
      <c r="E50" s="16" t="s">
        <v>102</v>
      </c>
      <c r="F50" s="16">
        <v>75</v>
      </c>
      <c r="G50" s="16">
        <v>22</v>
      </c>
      <c r="H50" s="16" t="s">
        <v>83</v>
      </c>
      <c r="I50" s="16">
        <v>22</v>
      </c>
      <c r="J50" s="16" t="s">
        <v>83</v>
      </c>
      <c r="K50" s="16">
        <v>1</v>
      </c>
      <c r="L50" s="16">
        <v>1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 t="s">
        <v>32</v>
      </c>
      <c r="S50" s="16" t="s">
        <v>78</v>
      </c>
      <c r="T50" s="16">
        <v>2</v>
      </c>
      <c r="U50" s="16">
        <v>8</v>
      </c>
      <c r="V50" s="16">
        <v>1</v>
      </c>
      <c r="W50" s="16">
        <v>1</v>
      </c>
      <c r="X50" s="23">
        <v>30</v>
      </c>
    </row>
    <row r="51" spans="1:24" ht="45.75" thickBot="1" x14ac:dyDescent="0.3">
      <c r="A51" s="31">
        <v>45</v>
      </c>
      <c r="B51" s="24" t="s">
        <v>34</v>
      </c>
      <c r="C51" s="24" t="s">
        <v>63</v>
      </c>
      <c r="D51" s="68">
        <v>899900</v>
      </c>
      <c r="E51" s="24" t="s">
        <v>104</v>
      </c>
      <c r="F51" s="24" t="s">
        <v>105</v>
      </c>
      <c r="G51" s="24">
        <v>24</v>
      </c>
      <c r="H51" s="24" t="s">
        <v>83</v>
      </c>
      <c r="I51" s="24">
        <v>24</v>
      </c>
      <c r="J51" s="24" t="s">
        <v>83</v>
      </c>
      <c r="K51" s="24">
        <v>3.04</v>
      </c>
      <c r="L51" s="24">
        <v>3.04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 t="s">
        <v>32</v>
      </c>
      <c r="S51" s="24" t="s">
        <v>78</v>
      </c>
      <c r="T51" s="24">
        <v>3</v>
      </c>
      <c r="U51" s="24">
        <v>0</v>
      </c>
      <c r="V51" s="24">
        <v>0</v>
      </c>
      <c r="W51" s="24">
        <v>0</v>
      </c>
      <c r="X51" s="25">
        <v>2</v>
      </c>
    </row>
    <row r="52" spans="1:24" ht="15.75" thickBot="1" x14ac:dyDescent="0.3">
      <c r="A52" s="64"/>
      <c r="D52" s="67"/>
    </row>
    <row r="53" spans="1:24" ht="45.75" thickBot="1" x14ac:dyDescent="0.3">
      <c r="A53" s="31">
        <v>46</v>
      </c>
      <c r="B53" s="47" t="s">
        <v>34</v>
      </c>
      <c r="C53" s="47" t="s">
        <v>97</v>
      </c>
      <c r="D53" s="47" t="s">
        <v>98</v>
      </c>
      <c r="E53" s="47" t="s">
        <v>106</v>
      </c>
      <c r="F53" s="47" t="s">
        <v>107</v>
      </c>
      <c r="G53" s="47">
        <v>30</v>
      </c>
      <c r="H53" s="47" t="s">
        <v>83</v>
      </c>
      <c r="I53" s="47">
        <v>30</v>
      </c>
      <c r="J53" s="47" t="s">
        <v>83</v>
      </c>
      <c r="K53" s="47">
        <v>6</v>
      </c>
      <c r="L53" s="47">
        <v>6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 t="s">
        <v>32</v>
      </c>
      <c r="S53" s="47" t="s">
        <v>78</v>
      </c>
      <c r="T53" s="47">
        <v>8</v>
      </c>
      <c r="U53" s="47">
        <v>5</v>
      </c>
      <c r="V53" s="47">
        <v>1</v>
      </c>
      <c r="W53" s="47">
        <v>1</v>
      </c>
      <c r="X53" s="48">
        <v>0</v>
      </c>
    </row>
    <row r="54" spans="1:24" ht="15.75" thickBot="1" x14ac:dyDescent="0.3">
      <c r="A54" s="69">
        <v>47</v>
      </c>
      <c r="B54" s="61" t="s">
        <v>101</v>
      </c>
      <c r="C54" s="61"/>
      <c r="D54" s="61"/>
      <c r="E54" s="61"/>
      <c r="F54" s="61"/>
      <c r="G54" s="61"/>
      <c r="H54" s="61"/>
      <c r="I54" s="61"/>
      <c r="J54" s="61"/>
      <c r="K54" s="61">
        <f>SUM(K48:K53)</f>
        <v>13.04</v>
      </c>
      <c r="L54" s="61">
        <f>SUM(L48:L53)</f>
        <v>13.04</v>
      </c>
      <c r="M54" s="61"/>
      <c r="N54" s="61"/>
      <c r="O54" s="61"/>
      <c r="P54" s="61"/>
      <c r="Q54" s="61"/>
      <c r="R54" s="61"/>
      <c r="S54" s="61"/>
      <c r="T54" s="61">
        <f>SUM(T48:T53)</f>
        <v>21</v>
      </c>
      <c r="U54" s="61">
        <f>SUM(U48:U53)</f>
        <v>35</v>
      </c>
      <c r="V54" s="61">
        <f>SUM(V48:V53)</f>
        <v>4</v>
      </c>
      <c r="W54" s="61">
        <f>SUM(W48:W53)</f>
        <v>2</v>
      </c>
      <c r="X54" s="62">
        <f>SUM(X48:X53)</f>
        <v>35</v>
      </c>
    </row>
    <row r="55" spans="1:24" x14ac:dyDescent="0.25">
      <c r="A55" s="19">
        <v>48</v>
      </c>
      <c r="B55" s="53" t="s">
        <v>100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1"/>
    </row>
    <row r="56" spans="1:24" ht="15.75" thickBot="1" x14ac:dyDescent="0.3">
      <c r="A56" s="2">
        <v>49</v>
      </c>
      <c r="B56" s="52" t="s">
        <v>21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5"/>
    </row>
  </sheetData>
  <mergeCells count="11">
    <mergeCell ref="B3:B5"/>
    <mergeCell ref="A3:A5"/>
    <mergeCell ref="F1:Q1"/>
    <mergeCell ref="K3:N3"/>
    <mergeCell ref="I3:J4"/>
    <mergeCell ref="T3:X3"/>
    <mergeCell ref="G3:H4"/>
    <mergeCell ref="K4:K5"/>
    <mergeCell ref="O3:Q3"/>
    <mergeCell ref="R3:R5"/>
    <mergeCell ref="S3:S5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300" r:id="rId1"/>
  <headerFooter differentFirst="1">
    <oddFooter>&amp;CPagina &amp;P din &amp;N&amp;RNESECRET</oddFooter>
    <firstHeader xml:space="preserve">&amp;RNESECRET
Anexa nr. 17a la Plan de analiză şi acoperire a riscurilor al judeţului Covasna , înregistrat cu nr.                     din __.__.2023
</firstHeader>
    <firstFooter>&amp;CPagina &amp;P din &amp;N&amp;RNESECRET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ISU Covasna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Doczi Linda</dc:creator>
  <cp:lastModifiedBy>Alexandru GUCIANU</cp:lastModifiedBy>
  <cp:lastPrinted>2023-10-16T10:21:00Z</cp:lastPrinted>
  <dcterms:created xsi:type="dcterms:W3CDTF">2019-07-25T08:37:30Z</dcterms:created>
  <dcterms:modified xsi:type="dcterms:W3CDTF">2023-10-19T17:16:23Z</dcterms:modified>
</cp:coreProperties>
</file>